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M:\X信息处理基础\7Excel\"/>
    </mc:Choice>
  </mc:AlternateContent>
  <xr:revisionPtr revIDLastSave="0" documentId="13_ncr:1_{62A007BB-DE36-4D93-BA9D-D185A934AA9E}" xr6:coauthVersionLast="37" xr6:coauthVersionMax="37" xr10:uidLastSave="{00000000-0000-0000-0000-000000000000}"/>
  <bookViews>
    <workbookView xWindow="0" yWindow="0" windowWidth="23040" windowHeight="9144" tabRatio="697" xr2:uid="{00000000-000D-0000-FFFF-FFFF00000000}"/>
  </bookViews>
  <sheets>
    <sheet name="课程表(样板)" sheetId="22" r:id="rId1"/>
    <sheet name="课程表(练习)" sheetId="23" r:id="rId2"/>
    <sheet name="成绩表(样板)" sheetId="1" r:id="rId3"/>
    <sheet name="成绩表(练习)" sheetId="2" r:id="rId4"/>
    <sheet name="工资表(样板)" sheetId="5" r:id="rId5"/>
    <sheet name="工资表(练习)" sheetId="6" r:id="rId6"/>
    <sheet name="九九口诀表" sheetId="10" r:id="rId7"/>
    <sheet name="成绩图表" sheetId="17" r:id="rId8"/>
    <sheet name="国际出口带宽" sheetId="20" r:id="rId9"/>
  </sheets>
  <externalReferences>
    <externalReference r:id="rId10"/>
    <externalReference r:id="rId11"/>
  </externalReferences>
  <definedNames>
    <definedName name="借款金额">'[1]模拟运算表(单变量)'!$C$4</definedName>
    <definedName name="借款年利率">'[1]模拟运算表(单变量)'!$C$5</definedName>
    <definedName name="借款年限">'[1]模拟运算表(单变量)'!$C$6</definedName>
    <definedName name="净收益">[2]基年报表!$D$11</definedName>
    <definedName name="留存收益比例">[1]方案!$B$12</definedName>
    <definedName name="流动负债">[2]基年报表!$D$20</definedName>
    <definedName name="每年还款期数">'[1]模拟运算表(单变量)'!$C$7</definedName>
    <definedName name="外部资金需要量">[1]方案!$B$14</definedName>
    <definedName name="销售量范围_直线">#REF!</definedName>
    <definedName name="销售收入">[2]基年报表!$D$4</definedName>
    <definedName name="销售增长率">[1]方案!$B$3</definedName>
    <definedName name="资产合计">[2]基年报表!$D$17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0" l="1"/>
  <c r="D10" i="20"/>
  <c r="D9" i="20"/>
  <c r="D8" i="20"/>
  <c r="D7" i="20"/>
  <c r="D6" i="20"/>
  <c r="D5" i="20"/>
  <c r="F9" i="17"/>
  <c r="E9" i="17"/>
  <c r="D9" i="17"/>
  <c r="C9" i="17"/>
  <c r="H8" i="17"/>
  <c r="G8" i="17"/>
  <c r="H7" i="17"/>
  <c r="G7" i="17"/>
  <c r="H6" i="17"/>
  <c r="G6" i="17"/>
  <c r="H5" i="17"/>
  <c r="H9" i="17" s="1"/>
  <c r="G5" i="17"/>
  <c r="H4" i="17"/>
  <c r="G4" i="17"/>
  <c r="G9" i="17" s="1"/>
  <c r="G10" i="5"/>
  <c r="F10" i="5"/>
  <c r="E10" i="5"/>
  <c r="H9" i="5"/>
  <c r="H8" i="5"/>
  <c r="H7" i="5"/>
  <c r="H6" i="5"/>
  <c r="H5" i="5"/>
  <c r="H10" i="5" s="1"/>
  <c r="H4" i="5"/>
  <c r="F9" i="1"/>
  <c r="E9" i="1"/>
  <c r="D9" i="1"/>
  <c r="C9" i="1"/>
  <c r="H8" i="1"/>
  <c r="G8" i="1"/>
  <c r="H7" i="1"/>
  <c r="G7" i="1"/>
  <c r="H6" i="1"/>
  <c r="G6" i="1"/>
  <c r="H5" i="1"/>
  <c r="G5" i="1"/>
  <c r="H4" i="1"/>
  <c r="G4" i="1"/>
  <c r="G9" i="1" l="1"/>
  <c r="H9" i="1"/>
</calcChain>
</file>

<file path=xl/sharedStrings.xml><?xml version="1.0" encoding="utf-8"?>
<sst xmlns="http://schemas.openxmlformats.org/spreadsheetml/2006/main" count="148" uniqueCount="125">
  <si>
    <t>期末成绩表</t>
    <phoneticPr fontId="5" type="noConversion"/>
  </si>
  <si>
    <r>
      <t xml:space="preserve">            </t>
    </r>
    <r>
      <rPr>
        <sz val="12"/>
        <rFont val="宋体"/>
        <family val="3"/>
        <charset val="134"/>
      </rPr>
      <t>课程
姓名</t>
    </r>
    <phoneticPr fontId="5" type="noConversion"/>
  </si>
  <si>
    <t>语文</t>
  </si>
  <si>
    <t>数学</t>
  </si>
  <si>
    <t>音乐</t>
  </si>
  <si>
    <t>美术</t>
  </si>
  <si>
    <t>平均</t>
  </si>
  <si>
    <t>总成绩</t>
  </si>
  <si>
    <t>张三</t>
    <phoneticPr fontId="5" type="noConversion"/>
  </si>
  <si>
    <t>李四</t>
    <phoneticPr fontId="5" type="noConversion"/>
  </si>
  <si>
    <t>王五</t>
    <phoneticPr fontId="5" type="noConversion"/>
  </si>
  <si>
    <t>赵六</t>
    <phoneticPr fontId="5" type="noConversion"/>
  </si>
  <si>
    <t>钱七</t>
    <phoneticPr fontId="5" type="noConversion"/>
  </si>
  <si>
    <t>各科平均</t>
  </si>
  <si>
    <t>期末成绩表</t>
    <phoneticPr fontId="5" type="noConversion"/>
  </si>
  <si>
    <t>张三</t>
    <phoneticPr fontId="5" type="noConversion"/>
  </si>
  <si>
    <t>王五</t>
    <phoneticPr fontId="5" type="noConversion"/>
  </si>
  <si>
    <t>赵六</t>
    <phoneticPr fontId="5" type="noConversion"/>
  </si>
  <si>
    <t>钱七</t>
    <phoneticPr fontId="5" type="noConversion"/>
  </si>
  <si>
    <r>
      <t>林家铺子</t>
    </r>
    <r>
      <rPr>
        <b/>
        <sz val="20"/>
        <color indexed="9"/>
        <rFont val="Times New Roman"/>
        <family val="1"/>
      </rPr>
      <t>11</t>
    </r>
    <r>
      <rPr>
        <b/>
        <sz val="20"/>
        <color indexed="9"/>
        <rFont val="宋体"/>
        <family val="3"/>
        <charset val="134"/>
      </rPr>
      <t>月份工资表</t>
    </r>
    <phoneticPr fontId="5" type="noConversion"/>
  </si>
  <si>
    <t>编号</t>
    <phoneticPr fontId="5" type="noConversion"/>
  </si>
  <si>
    <t>姓名</t>
    <phoneticPr fontId="5" type="noConversion"/>
  </si>
  <si>
    <t>职务</t>
    <phoneticPr fontId="5" type="noConversion"/>
  </si>
  <si>
    <r>
      <t>基本工资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元</t>
    </r>
    <r>
      <rPr>
        <b/>
        <sz val="14"/>
        <rFont val="Times New Roman"/>
        <family val="1"/>
      </rPr>
      <t>)</t>
    </r>
    <phoneticPr fontId="5" type="noConversion"/>
  </si>
  <si>
    <r>
      <t>奖金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元</t>
    </r>
    <r>
      <rPr>
        <b/>
        <sz val="14"/>
        <rFont val="Times New Roman"/>
        <family val="1"/>
      </rPr>
      <t>)</t>
    </r>
    <phoneticPr fontId="5" type="noConversion"/>
  </si>
  <si>
    <r>
      <t>事假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天</t>
    </r>
    <r>
      <rPr>
        <b/>
        <sz val="14"/>
        <rFont val="Times New Roman"/>
        <family val="1"/>
      </rPr>
      <t>)</t>
    </r>
    <phoneticPr fontId="5" type="noConversion"/>
  </si>
  <si>
    <r>
      <t>工资总额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元</t>
    </r>
    <r>
      <rPr>
        <b/>
        <sz val="14"/>
        <rFont val="Times New Roman"/>
        <family val="1"/>
      </rPr>
      <t>)</t>
    </r>
    <phoneticPr fontId="5" type="noConversion"/>
  </si>
  <si>
    <t>林定移</t>
    <phoneticPr fontId="5" type="noConversion"/>
  </si>
  <si>
    <t>部门经理</t>
    <phoneticPr fontId="5" type="noConversion"/>
  </si>
  <si>
    <t>林忆莲</t>
    <phoneticPr fontId="5" type="noConversion"/>
  </si>
  <si>
    <t>会计</t>
    <phoneticPr fontId="5" type="noConversion"/>
  </si>
  <si>
    <t>林黛玉</t>
    <phoneticPr fontId="5" type="noConversion"/>
  </si>
  <si>
    <t>出纳</t>
    <phoneticPr fontId="5" type="noConversion"/>
  </si>
  <si>
    <t>林依伦</t>
    <phoneticPr fontId="5" type="noConversion"/>
  </si>
  <si>
    <t>林志颖</t>
    <phoneticPr fontId="5" type="noConversion"/>
  </si>
  <si>
    <t>业务员</t>
    <phoneticPr fontId="5" type="noConversion"/>
  </si>
  <si>
    <t>林月如</t>
    <phoneticPr fontId="5" type="noConversion"/>
  </si>
  <si>
    <t>合计</t>
    <phoneticPr fontId="5" type="noConversion"/>
  </si>
  <si>
    <r>
      <t>备注：事假按基本工资的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天扣款</t>
    </r>
    <phoneticPr fontId="5" type="noConversion"/>
  </si>
  <si>
    <r>
      <t>林家铺子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月份工资表</t>
    </r>
    <phoneticPr fontId="5" type="noConversion"/>
  </si>
  <si>
    <t>编号</t>
    <phoneticPr fontId="5" type="noConversion"/>
  </si>
  <si>
    <t>姓名</t>
    <phoneticPr fontId="5" type="noConversion"/>
  </si>
  <si>
    <t>职务</t>
    <phoneticPr fontId="5" type="noConversion"/>
  </si>
  <si>
    <t>基本工资(元)</t>
    <phoneticPr fontId="5" type="noConversion"/>
  </si>
  <si>
    <t>奖金(元)</t>
    <phoneticPr fontId="5" type="noConversion"/>
  </si>
  <si>
    <t>事假(天)</t>
    <phoneticPr fontId="5" type="noConversion"/>
  </si>
  <si>
    <t>工资总额(元)</t>
    <phoneticPr fontId="5" type="noConversion"/>
  </si>
  <si>
    <t>林定移</t>
    <phoneticPr fontId="5" type="noConversion"/>
  </si>
  <si>
    <t>部门经理</t>
    <phoneticPr fontId="5" type="noConversion"/>
  </si>
  <si>
    <t>林忆莲</t>
    <phoneticPr fontId="5" type="noConversion"/>
  </si>
  <si>
    <t>林黛玉</t>
    <phoneticPr fontId="5" type="noConversion"/>
  </si>
  <si>
    <t>出纳</t>
    <phoneticPr fontId="5" type="noConversion"/>
  </si>
  <si>
    <t>林依伦</t>
    <phoneticPr fontId="5" type="noConversion"/>
  </si>
  <si>
    <t>出纳</t>
    <phoneticPr fontId="5" type="noConversion"/>
  </si>
  <si>
    <t>林志颖</t>
    <phoneticPr fontId="5" type="noConversion"/>
  </si>
  <si>
    <t>业务员</t>
    <phoneticPr fontId="5" type="noConversion"/>
  </si>
  <si>
    <t>林月如</t>
    <phoneticPr fontId="5" type="noConversion"/>
  </si>
  <si>
    <t>业务员</t>
    <phoneticPr fontId="5" type="noConversion"/>
  </si>
  <si>
    <t>合计</t>
    <phoneticPr fontId="5" type="noConversion"/>
  </si>
  <si>
    <r>
      <t>备注：事假按基本工资的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天扣款</t>
    </r>
    <phoneticPr fontId="5" type="noConversion"/>
  </si>
  <si>
    <t>九九乘法口诀表</t>
    <phoneticPr fontId="5" type="noConversion"/>
  </si>
  <si>
    <t>期末成绩表</t>
    <phoneticPr fontId="5" type="noConversion"/>
  </si>
  <si>
    <t>张三</t>
    <phoneticPr fontId="5" type="noConversion"/>
  </si>
  <si>
    <t>王五</t>
    <phoneticPr fontId="5" type="noConversion"/>
  </si>
  <si>
    <t>赵六</t>
    <phoneticPr fontId="5" type="noConversion"/>
  </si>
  <si>
    <t>孙七</t>
    <phoneticPr fontId="5" type="noConversion"/>
  </si>
  <si>
    <t>中国国际出口带宽及其增长率</t>
    <phoneticPr fontId="3" type="noConversion"/>
  </si>
  <si>
    <t>日期</t>
    <phoneticPr fontId="3" type="noConversion"/>
  </si>
  <si>
    <t>带宽Mbps</t>
    <phoneticPr fontId="3" type="noConversion"/>
  </si>
  <si>
    <t>增长率</t>
    <phoneticPr fontId="3" type="noConversion"/>
  </si>
  <si>
    <t>星期日</t>
  </si>
  <si>
    <t>星期六</t>
  </si>
  <si>
    <t>计算机应用基础 上机
林定移
电子楼206</t>
    <phoneticPr fontId="5" type="noConversion"/>
  </si>
  <si>
    <r>
      <rPr>
        <sz val="10"/>
        <rFont val="宋体"/>
        <family val="3"/>
        <charset val="134"/>
      </rPr>
      <t>微积分</t>
    </r>
    <r>
      <rPr>
        <sz val="10"/>
        <rFont val="Times New Roman"/>
        <family val="1"/>
      </rPr>
      <t xml:space="preserve">I
</t>
    </r>
    <r>
      <rPr>
        <sz val="10"/>
        <rFont val="宋体"/>
        <family val="3"/>
        <charset val="134"/>
      </rPr>
      <t>张博宇
教七楼</t>
    </r>
    <r>
      <rPr>
        <sz val="10"/>
        <rFont val="Times New Roman"/>
        <family val="1"/>
      </rPr>
      <t>304</t>
    </r>
    <phoneticPr fontId="5" type="noConversion"/>
  </si>
  <si>
    <t>高等代数
段福庆
电子楼106</t>
    <phoneticPr fontId="5" type="noConversion"/>
  </si>
  <si>
    <t>星期五</t>
  </si>
  <si>
    <r>
      <rPr>
        <sz val="10"/>
        <rFont val="宋体"/>
        <family val="3"/>
        <charset val="134"/>
      </rPr>
      <t>程序设计基础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上机
尹乾
电子楼</t>
    </r>
    <r>
      <rPr>
        <sz val="10"/>
        <rFont val="Times New Roman"/>
        <family val="1"/>
      </rPr>
      <t>206</t>
    </r>
    <phoneticPr fontId="5" type="noConversion"/>
  </si>
  <si>
    <r>
      <rPr>
        <sz val="10"/>
        <rFont val="宋体"/>
        <family val="3"/>
        <charset val="134"/>
      </rPr>
      <t>程序设计基础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上机
尹乾
教二楼</t>
    </r>
    <r>
      <rPr>
        <sz val="10"/>
        <rFont val="Times New Roman"/>
        <family val="1"/>
      </rPr>
      <t>208</t>
    </r>
    <phoneticPr fontId="5" type="noConversion"/>
  </si>
  <si>
    <r>
      <rPr>
        <sz val="10"/>
        <rFont val="宋体"/>
        <family val="3"/>
        <charset val="134"/>
      </rPr>
      <t>离散数学</t>
    </r>
    <r>
      <rPr>
        <sz val="10"/>
        <rFont val="Times New Roman"/>
        <family val="1"/>
      </rPr>
      <t xml:space="preserve">I
</t>
    </r>
    <r>
      <rPr>
        <sz val="10"/>
        <rFont val="宋体"/>
        <family val="3"/>
        <charset val="134"/>
      </rPr>
      <t>曾文艺
教七楼</t>
    </r>
    <r>
      <rPr>
        <sz val="10"/>
        <rFont val="Times New Roman"/>
        <family val="1"/>
      </rPr>
      <t>304</t>
    </r>
    <phoneticPr fontId="5" type="noConversion"/>
  </si>
  <si>
    <r>
      <rPr>
        <sz val="10"/>
        <rFont val="宋体"/>
        <family val="3"/>
        <charset val="134"/>
      </rPr>
      <t>程序设计基础
尹乾
电子楼</t>
    </r>
    <r>
      <rPr>
        <sz val="10"/>
        <rFont val="Times New Roman"/>
        <family val="1"/>
      </rPr>
      <t>106</t>
    </r>
    <phoneticPr fontId="5" type="noConversion"/>
  </si>
  <si>
    <t>星期四</t>
  </si>
  <si>
    <t>计算机应用基础
林定移
教九楼103</t>
    <phoneticPr fontId="5" type="noConversion"/>
  </si>
  <si>
    <r>
      <rPr>
        <sz val="10"/>
        <rFont val="宋体"/>
        <family val="3"/>
        <charset val="134"/>
      </rPr>
      <t>走近信息科学
杨学玉
教八楼</t>
    </r>
    <r>
      <rPr>
        <sz val="10"/>
        <rFont val="Times New Roman"/>
        <family val="1"/>
      </rPr>
      <t>101</t>
    </r>
    <phoneticPr fontId="5" type="noConversion"/>
  </si>
  <si>
    <t>星期三</t>
  </si>
  <si>
    <t>星期二</t>
  </si>
  <si>
    <t>lin</t>
    <phoneticPr fontId="5" type="noConversion"/>
  </si>
  <si>
    <t>计算机导论
栾华
电阶梯教室</t>
    <phoneticPr fontId="5" type="noConversion"/>
  </si>
  <si>
    <t>高等代数
段福庆
教七楼304</t>
    <phoneticPr fontId="5" type="noConversion"/>
  </si>
  <si>
    <t>星期一</t>
    <phoneticPr fontId="5" type="noConversion"/>
  </si>
  <si>
    <r>
      <t>第</t>
    </r>
    <r>
      <rPr>
        <sz val="14"/>
        <rFont val="Times New Roman"/>
        <family val="1"/>
      </rPr>
      <t>12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</si>
  <si>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11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</si>
  <si>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10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</si>
  <si>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9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</si>
  <si>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8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</si>
  <si>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7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</si>
  <si>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6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</si>
  <si>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5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</si>
  <si>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4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</si>
  <si>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</si>
  <si>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节</t>
    </r>
  </si>
  <si>
    <r>
      <t>第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节</t>
    </r>
    <phoneticPr fontId="5" type="noConversion"/>
  </si>
  <si>
    <t>晚上</t>
    <phoneticPr fontId="5" type="noConversion"/>
  </si>
  <si>
    <t>下午</t>
    <phoneticPr fontId="5" type="noConversion"/>
  </si>
  <si>
    <t>上午</t>
    <phoneticPr fontId="5" type="noConversion"/>
  </si>
  <si>
    <r>
      <t>信息科学与技术</t>
    </r>
    <r>
      <rPr>
        <sz val="12"/>
        <rFont val="Times New Roman"/>
        <family val="1"/>
      </rPr>
      <t>2014</t>
    </r>
    <r>
      <rPr>
        <sz val="12"/>
        <rFont val="宋体"/>
        <family val="3"/>
        <charset val="134"/>
      </rPr>
      <t>级</t>
    </r>
    <phoneticPr fontId="5" type="noConversion"/>
  </si>
  <si>
    <r>
      <t>2014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2015</t>
    </r>
    <r>
      <rPr>
        <sz val="12"/>
        <rFont val="宋体"/>
        <family val="3"/>
        <charset val="134"/>
      </rPr>
      <t>学年第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学期</t>
    </r>
    <phoneticPr fontId="5" type="noConversion"/>
  </si>
  <si>
    <t>北京师范大学 信息科学与技术学院 课程表</t>
    <phoneticPr fontId="5" type="noConversion"/>
  </si>
  <si>
    <t>计算机应用基础 上机林定移电子楼206</t>
    <phoneticPr fontId="5" type="noConversion"/>
  </si>
  <si>
    <t>高等代数
段福庆
电子楼106</t>
  </si>
  <si>
    <t>程序设计基础 上机尹乾电子楼206</t>
    <phoneticPr fontId="5" type="noConversion"/>
  </si>
  <si>
    <t>程序设计基础 上机尹乾教二楼208</t>
    <phoneticPr fontId="5" type="noConversion"/>
  </si>
  <si>
    <t>程序设计基础尹乾电子楼106</t>
    <phoneticPr fontId="5" type="noConversion"/>
  </si>
  <si>
    <t>计算机应用基础林定移教九楼103</t>
    <phoneticPr fontId="5" type="noConversion"/>
  </si>
  <si>
    <t>走近信息科学杨学玉教八楼101</t>
    <phoneticPr fontId="5" type="noConversion"/>
  </si>
  <si>
    <t>计算机导论栾华电阶梯教室</t>
    <phoneticPr fontId="5" type="noConversion"/>
  </si>
  <si>
    <t>高等代数段福庆教七楼304</t>
    <phoneticPr fontId="5" type="noConversion"/>
  </si>
  <si>
    <t>微积分I张博宇教七楼304</t>
    <phoneticPr fontId="5" type="noConversion"/>
  </si>
  <si>
    <t>离散数学I曾文艺教七楼304</t>
    <phoneticPr fontId="5" type="noConversion"/>
  </si>
  <si>
    <t>星期一</t>
  </si>
  <si>
    <t>第1节</t>
  </si>
  <si>
    <t>晚上</t>
  </si>
  <si>
    <t>下午</t>
  </si>
  <si>
    <t>上午</t>
  </si>
  <si>
    <t>信息科学与技术2014级</t>
  </si>
  <si>
    <t>2014－2015学年第1学期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</si>
</sst>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_-* #,##0.00_-;\-* #,##0.00_-;_-* &quot;-&quot;??_-;_-@_-"/>
    <numFmt numFmtId="178" formatCode="_-* #,##0_-;\-* #,##0_-;_-* &quot;-&quot;??_-;_-@_-"/>
    <numFmt numFmtId="179" formatCode="0.0%"/>
  </numFmts>
  <fonts count="23" x14ac:knownFonts="1">
    <font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2"/>
      <name val="Times New Roman"/>
      <family val="1"/>
    </font>
    <font>
      <sz val="9"/>
      <name val="等线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color indexed="9"/>
      <name val="宋体"/>
      <family val="3"/>
      <charset val="134"/>
    </font>
    <font>
      <b/>
      <sz val="20"/>
      <color indexed="9"/>
      <name val="Times New Roman"/>
      <family val="1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20"/>
      <color indexed="10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Times New Roman"/>
      <family val="1"/>
    </font>
    <font>
      <sz val="10"/>
      <color indexed="43"/>
      <name val="Times New Roman"/>
      <family val="1"/>
    </font>
    <font>
      <b/>
      <sz val="26"/>
      <color indexed="10"/>
      <name val="华文彩云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/>
  </cellStyleXfs>
  <cellXfs count="137">
    <xf numFmtId="0" fontId="0" fillId="0" borderId="0" xfId="0"/>
    <xf numFmtId="0" fontId="2" fillId="0" borderId="0" xfId="3" applyAlignment="1">
      <alignment horizontal="center" vertical="center"/>
    </xf>
    <xf numFmtId="0" fontId="2" fillId="2" borderId="2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2" fillId="0" borderId="6" xfId="3" applyFill="1" applyBorder="1" applyAlignment="1">
      <alignment horizontal="center" vertical="center"/>
    </xf>
    <xf numFmtId="176" fontId="7" fillId="2" borderId="6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176" fontId="7" fillId="2" borderId="3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/>
    </xf>
    <xf numFmtId="0" fontId="12" fillId="3" borderId="13" xfId="4" applyFont="1" applyFill="1" applyBorder="1" applyAlignment="1">
      <alignment horizontal="center" vertical="center" wrapText="1"/>
    </xf>
    <xf numFmtId="0" fontId="12" fillId="3" borderId="9" xfId="4" applyFont="1" applyFill="1" applyBorder="1" applyAlignment="1">
      <alignment horizontal="center" vertical="center" wrapText="1"/>
    </xf>
    <xf numFmtId="0" fontId="12" fillId="3" borderId="14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177" fontId="8" fillId="3" borderId="16" xfId="1" applyFont="1" applyFill="1" applyBorder="1" applyAlignment="1">
      <alignment horizontal="right" vertical="center"/>
    </xf>
    <xf numFmtId="1" fontId="8" fillId="3" borderId="16" xfId="4" applyNumberFormat="1" applyFont="1" applyFill="1" applyBorder="1" applyAlignment="1">
      <alignment horizontal="center" vertical="center"/>
    </xf>
    <xf numFmtId="177" fontId="9" fillId="3" borderId="17" xfId="1" applyFont="1" applyFill="1" applyBorder="1" applyAlignment="1">
      <alignment horizontal="right" vertical="center"/>
    </xf>
    <xf numFmtId="0" fontId="8" fillId="3" borderId="18" xfId="4" applyFont="1" applyFill="1" applyBorder="1" applyAlignment="1">
      <alignment horizontal="center" vertical="center"/>
    </xf>
    <xf numFmtId="0" fontId="13" fillId="3" borderId="6" xfId="4" applyFont="1" applyFill="1" applyBorder="1" applyAlignment="1">
      <alignment horizontal="center" vertical="center"/>
    </xf>
    <xf numFmtId="177" fontId="8" fillId="3" borderId="6" xfId="1" applyFont="1" applyFill="1" applyBorder="1" applyAlignment="1">
      <alignment horizontal="right" vertical="center"/>
    </xf>
    <xf numFmtId="1" fontId="8" fillId="3" borderId="6" xfId="4" applyNumberFormat="1" applyFont="1" applyFill="1" applyBorder="1" applyAlignment="1">
      <alignment horizontal="center" vertical="center"/>
    </xf>
    <xf numFmtId="0" fontId="12" fillId="3" borderId="19" xfId="4" applyFont="1" applyFill="1" applyBorder="1" applyAlignment="1">
      <alignment horizontal="center" vertical="center"/>
    </xf>
    <xf numFmtId="0" fontId="8" fillId="3" borderId="12" xfId="4" applyFont="1" applyFill="1" applyBorder="1" applyAlignment="1">
      <alignment horizontal="center" vertical="center"/>
    </xf>
    <xf numFmtId="0" fontId="9" fillId="3" borderId="12" xfId="4" applyFont="1" applyFill="1" applyBorder="1" applyAlignment="1">
      <alignment horizontal="center" vertical="center"/>
    </xf>
    <xf numFmtId="177" fontId="9" fillId="3" borderId="12" xfId="1" applyFont="1" applyFill="1" applyBorder="1" applyAlignment="1">
      <alignment horizontal="center" vertical="center"/>
    </xf>
    <xf numFmtId="1" fontId="9" fillId="3" borderId="12" xfId="4" applyNumberFormat="1" applyFont="1" applyFill="1" applyBorder="1" applyAlignment="1">
      <alignment horizontal="center" vertical="center"/>
    </xf>
    <xf numFmtId="177" fontId="9" fillId="3" borderId="20" xfId="1" applyFont="1" applyFill="1" applyBorder="1" applyAlignment="1">
      <alignment horizontal="right" vertical="center"/>
    </xf>
    <xf numFmtId="0" fontId="6" fillId="2" borderId="0" xfId="4" applyFont="1" applyFill="1" applyAlignment="1">
      <alignment horizontal="left"/>
    </xf>
    <xf numFmtId="0" fontId="2" fillId="2" borderId="0" xfId="4" applyFont="1" applyFill="1" applyAlignment="1">
      <alignment horizontal="left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right" vertical="center"/>
    </xf>
    <xf numFmtId="1" fontId="6" fillId="0" borderId="0" xfId="4" applyNumberFormat="1" applyFont="1" applyFill="1" applyBorder="1" applyAlignment="1">
      <alignment horizontal="right" vertical="center"/>
    </xf>
    <xf numFmtId="2" fontId="6" fillId="0" borderId="0" xfId="4" applyNumberFormat="1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2" fillId="0" borderId="0" xfId="3" applyFont="1"/>
    <xf numFmtId="0" fontId="2" fillId="0" borderId="0" xfId="3"/>
    <xf numFmtId="0" fontId="6" fillId="0" borderId="0" xfId="5">
      <alignment vertical="center"/>
    </xf>
    <xf numFmtId="0" fontId="2" fillId="3" borderId="24" xfId="3" applyFont="1" applyFill="1" applyBorder="1" applyAlignment="1">
      <alignment wrapText="1"/>
    </xf>
    <xf numFmtId="0" fontId="6" fillId="3" borderId="25" xfId="3" applyFont="1" applyFill="1" applyBorder="1" applyAlignment="1">
      <alignment horizontal="center" vertical="center"/>
    </xf>
    <xf numFmtId="0" fontId="6" fillId="3" borderId="26" xfId="3" applyFont="1" applyFill="1" applyBorder="1" applyAlignment="1">
      <alignment horizontal="center" vertical="center"/>
    </xf>
    <xf numFmtId="0" fontId="18" fillId="3" borderId="27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2" fillId="0" borderId="6" xfId="3" applyFill="1" applyBorder="1"/>
    <xf numFmtId="0" fontId="2" fillId="0" borderId="18" xfId="3" applyFill="1" applyBorder="1"/>
    <xf numFmtId="176" fontId="7" fillId="3" borderId="18" xfId="3" applyNumberFormat="1" applyFont="1" applyFill="1" applyBorder="1"/>
    <xf numFmtId="0" fontId="7" fillId="3" borderId="28" xfId="3" applyFont="1" applyFill="1" applyBorder="1"/>
    <xf numFmtId="0" fontId="6" fillId="3" borderId="29" xfId="3" applyFont="1" applyFill="1" applyBorder="1" applyAlignment="1">
      <alignment horizontal="center" vertical="center"/>
    </xf>
    <xf numFmtId="0" fontId="2" fillId="0" borderId="16" xfId="3" applyFill="1" applyBorder="1"/>
    <xf numFmtId="0" fontId="2" fillId="0" borderId="15" xfId="3" applyFill="1" applyBorder="1"/>
    <xf numFmtId="176" fontId="7" fillId="3" borderId="15" xfId="3" applyNumberFormat="1" applyFont="1" applyFill="1" applyBorder="1"/>
    <xf numFmtId="0" fontId="7" fillId="3" borderId="30" xfId="3" applyFont="1" applyFill="1" applyBorder="1"/>
    <xf numFmtId="0" fontId="18" fillId="3" borderId="8" xfId="3" applyFont="1" applyFill="1" applyBorder="1" applyAlignment="1">
      <alignment horizontal="center" vertical="center"/>
    </xf>
    <xf numFmtId="176" fontId="7" fillId="3" borderId="3" xfId="3" applyNumberFormat="1" applyFont="1" applyFill="1" applyBorder="1"/>
    <xf numFmtId="176" fontId="7" fillId="3" borderId="31" xfId="3" applyNumberFormat="1" applyFont="1" applyFill="1" applyBorder="1"/>
    <xf numFmtId="0" fontId="7" fillId="3" borderId="32" xfId="3" applyFont="1" applyFill="1" applyBorder="1"/>
    <xf numFmtId="0" fontId="1" fillId="0" borderId="0" xfId="6">
      <alignment vertical="center"/>
    </xf>
    <xf numFmtId="0" fontId="1" fillId="5" borderId="6" xfId="6" applyFill="1" applyBorder="1" applyAlignment="1">
      <alignment horizontal="right" vertical="center"/>
    </xf>
    <xf numFmtId="0" fontId="1" fillId="0" borderId="6" xfId="6" applyBorder="1" applyAlignment="1">
      <alignment horizontal="right" vertical="center"/>
    </xf>
    <xf numFmtId="178" fontId="1" fillId="0" borderId="6" xfId="1" applyNumberFormat="1" applyFont="1" applyBorder="1" applyAlignment="1">
      <alignment horizontal="right" vertical="center"/>
    </xf>
    <xf numFmtId="179" fontId="1" fillId="0" borderId="6" xfId="2" applyNumberFormat="1" applyFont="1" applyBorder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10" fillId="2" borderId="0" xfId="4" applyFont="1" applyFill="1" applyAlignment="1">
      <alignment horizontal="center" vertical="center"/>
    </xf>
    <xf numFmtId="0" fontId="11" fillId="2" borderId="0" xfId="4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9" fillId="0" borderId="33" xfId="6" applyFont="1" applyBorder="1" applyAlignment="1">
      <alignment horizontal="center" vertical="center"/>
    </xf>
    <xf numFmtId="0" fontId="6" fillId="0" borderId="0" xfId="7" applyFont="1"/>
    <xf numFmtId="0" fontId="20" fillId="4" borderId="34" xfId="7" applyFont="1" applyFill="1" applyBorder="1" applyAlignment="1">
      <alignment horizontal="center" vertical="center"/>
    </xf>
    <xf numFmtId="0" fontId="20" fillId="4" borderId="35" xfId="7" applyFont="1" applyFill="1" applyBorder="1" applyAlignment="1">
      <alignment horizontal="center" vertical="center"/>
    </xf>
    <xf numFmtId="0" fontId="20" fillId="4" borderId="36" xfId="7" applyFont="1" applyFill="1" applyBorder="1" applyAlignment="1">
      <alignment horizontal="center" vertical="center"/>
    </xf>
    <xf numFmtId="0" fontId="20" fillId="4" borderId="37" xfId="7" applyFont="1" applyFill="1" applyBorder="1" applyAlignment="1">
      <alignment horizontal="center" vertical="center"/>
    </xf>
    <xf numFmtId="0" fontId="20" fillId="4" borderId="38" xfId="7" applyFont="1" applyFill="1" applyBorder="1" applyAlignment="1">
      <alignment horizontal="center" vertical="center"/>
    </xf>
    <xf numFmtId="0" fontId="20" fillId="4" borderId="39" xfId="7" applyFont="1" applyFill="1" applyBorder="1" applyAlignment="1">
      <alignment horizontal="center" vertical="center"/>
    </xf>
    <xf numFmtId="0" fontId="13" fillId="4" borderId="40" xfId="7" applyFont="1" applyFill="1" applyBorder="1" applyAlignment="1">
      <alignment horizontal="center" vertical="center"/>
    </xf>
    <xf numFmtId="0" fontId="20" fillId="4" borderId="41" xfId="7" applyFont="1" applyFill="1" applyBorder="1" applyAlignment="1">
      <alignment horizontal="center" vertical="center"/>
    </xf>
    <xf numFmtId="0" fontId="20" fillId="4" borderId="42" xfId="7" applyFont="1" applyFill="1" applyBorder="1" applyAlignment="1">
      <alignment horizontal="center" vertical="center"/>
    </xf>
    <xf numFmtId="0" fontId="20" fillId="4" borderId="43" xfId="7" applyFont="1" applyFill="1" applyBorder="1" applyAlignment="1">
      <alignment horizontal="center" vertical="center"/>
    </xf>
    <xf numFmtId="0" fontId="20" fillId="4" borderId="44" xfId="7" applyFont="1" applyFill="1" applyBorder="1" applyAlignment="1">
      <alignment horizontal="center" vertical="center"/>
    </xf>
    <xf numFmtId="0" fontId="20" fillId="4" borderId="45" xfId="7" applyFont="1" applyFill="1" applyBorder="1" applyAlignment="1">
      <alignment horizontal="center" vertical="center"/>
    </xf>
    <xf numFmtId="0" fontId="20" fillId="4" borderId="46" xfId="7" applyFont="1" applyFill="1" applyBorder="1" applyAlignment="1">
      <alignment horizontal="center" vertical="center"/>
    </xf>
    <xf numFmtId="0" fontId="13" fillId="4" borderId="47" xfId="7" applyFont="1" applyFill="1" applyBorder="1" applyAlignment="1">
      <alignment horizontal="center" vertical="center"/>
    </xf>
    <xf numFmtId="0" fontId="18" fillId="6" borderId="18" xfId="7" applyFont="1" applyFill="1" applyBorder="1" applyAlignment="1">
      <alignment horizontal="center" vertical="center" wrapText="1"/>
    </xf>
    <xf numFmtId="0" fontId="18" fillId="6" borderId="48" xfId="7" applyFont="1" applyFill="1" applyBorder="1" applyAlignment="1">
      <alignment horizontal="center" vertical="center" wrapText="1"/>
    </xf>
    <xf numFmtId="0" fontId="20" fillId="7" borderId="18" xfId="7" applyFont="1" applyFill="1" applyBorder="1" applyAlignment="1">
      <alignment horizontal="center" vertical="center" wrapText="1"/>
    </xf>
    <xf numFmtId="0" fontId="20" fillId="7" borderId="48" xfId="7" applyFont="1" applyFill="1" applyBorder="1" applyAlignment="1">
      <alignment horizontal="center" vertical="center" wrapText="1"/>
    </xf>
    <xf numFmtId="0" fontId="20" fillId="8" borderId="49" xfId="7" applyFont="1" applyFill="1" applyBorder="1" applyAlignment="1">
      <alignment horizontal="center" vertical="center"/>
    </xf>
    <xf numFmtId="0" fontId="18" fillId="8" borderId="50" xfId="7" applyFont="1" applyFill="1" applyBorder="1" applyAlignment="1">
      <alignment horizontal="center" vertical="center" wrapText="1"/>
    </xf>
    <xf numFmtId="0" fontId="20" fillId="9" borderId="49" xfId="7" applyFont="1" applyFill="1" applyBorder="1" applyAlignment="1">
      <alignment horizontal="center" vertical="center" wrapText="1"/>
    </xf>
    <xf numFmtId="0" fontId="20" fillId="9" borderId="48" xfId="7" applyFont="1" applyFill="1" applyBorder="1" applyAlignment="1">
      <alignment horizontal="center" vertical="center" wrapText="1"/>
    </xf>
    <xf numFmtId="0" fontId="20" fillId="10" borderId="51" xfId="7" applyFont="1" applyFill="1" applyBorder="1" applyAlignment="1">
      <alignment horizontal="center" vertical="center" wrapText="1"/>
    </xf>
    <xf numFmtId="0" fontId="20" fillId="10" borderId="52" xfId="7" applyFont="1" applyFill="1" applyBorder="1" applyAlignment="1">
      <alignment horizontal="center" vertical="center" wrapText="1"/>
    </xf>
    <xf numFmtId="0" fontId="20" fillId="9" borderId="53" xfId="7" applyFont="1" applyFill="1" applyBorder="1" applyAlignment="1">
      <alignment horizontal="center" vertical="center" wrapText="1"/>
    </xf>
    <xf numFmtId="0" fontId="20" fillId="9" borderId="54" xfId="7" applyFont="1" applyFill="1" applyBorder="1" applyAlignment="1">
      <alignment horizontal="center" vertical="center" wrapText="1"/>
    </xf>
    <xf numFmtId="0" fontId="18" fillId="6" borderId="49" xfId="7" applyFont="1" applyFill="1" applyBorder="1" applyAlignment="1">
      <alignment horizontal="center" vertical="center" wrapText="1"/>
    </xf>
    <xf numFmtId="0" fontId="20" fillId="4" borderId="18" xfId="7" applyFont="1" applyFill="1" applyBorder="1" applyAlignment="1">
      <alignment horizontal="center" vertical="center" wrapText="1"/>
    </xf>
    <xf numFmtId="0" fontId="20" fillId="4" borderId="48" xfId="7" applyFont="1" applyFill="1" applyBorder="1" applyAlignment="1">
      <alignment horizontal="center" vertical="center" wrapText="1"/>
    </xf>
    <xf numFmtId="0" fontId="20" fillId="7" borderId="49" xfId="7" applyFont="1" applyFill="1" applyBorder="1" applyAlignment="1">
      <alignment horizontal="center" vertical="center" wrapText="1"/>
    </xf>
    <xf numFmtId="0" fontId="20" fillId="7" borderId="50" xfId="7" applyFont="1" applyFill="1" applyBorder="1" applyAlignment="1">
      <alignment horizontal="center" vertical="center" wrapText="1"/>
    </xf>
    <xf numFmtId="0" fontId="20" fillId="4" borderId="55" xfId="7" applyFont="1" applyFill="1" applyBorder="1" applyAlignment="1">
      <alignment horizontal="center" vertical="center"/>
    </xf>
    <xf numFmtId="0" fontId="20" fillId="4" borderId="56" xfId="7" applyFont="1" applyFill="1" applyBorder="1" applyAlignment="1">
      <alignment horizontal="center" vertical="center"/>
    </xf>
    <xf numFmtId="0" fontId="20" fillId="4" borderId="52" xfId="7" applyFont="1" applyFill="1" applyBorder="1" applyAlignment="1">
      <alignment horizontal="center" vertical="center"/>
    </xf>
    <xf numFmtId="0" fontId="21" fillId="4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18" fillId="11" borderId="59" xfId="7" applyFont="1" applyFill="1" applyBorder="1" applyAlignment="1">
      <alignment horizontal="center" vertical="center" wrapText="1"/>
    </xf>
    <xf numFmtId="0" fontId="20" fillId="8" borderId="60" xfId="7" applyFont="1" applyFill="1" applyBorder="1" applyAlignment="1">
      <alignment horizontal="center" vertical="center"/>
    </xf>
    <xf numFmtId="0" fontId="18" fillId="8" borderId="59" xfId="7" applyFont="1" applyFill="1" applyBorder="1" applyAlignment="1">
      <alignment horizontal="center" vertical="center" wrapText="1"/>
    </xf>
    <xf numFmtId="0" fontId="20" fillId="7" borderId="58" xfId="7" applyFont="1" applyFill="1" applyBorder="1" applyAlignment="1">
      <alignment horizontal="center" vertical="center" wrapText="1"/>
    </xf>
    <xf numFmtId="0" fontId="20" fillId="7" borderId="60" xfId="7" applyFont="1" applyFill="1" applyBorder="1" applyAlignment="1">
      <alignment horizontal="center" vertical="center" wrapText="1"/>
    </xf>
    <xf numFmtId="0" fontId="20" fillId="10" borderId="58" xfId="7" applyFont="1" applyFill="1" applyBorder="1" applyAlignment="1">
      <alignment horizontal="center" vertical="center" wrapText="1"/>
    </xf>
    <xf numFmtId="0" fontId="20" fillId="10" borderId="61" xfId="7" applyFont="1" applyFill="1" applyBorder="1" applyAlignment="1">
      <alignment horizontal="center" vertical="center" wrapText="1"/>
    </xf>
    <xf numFmtId="0" fontId="13" fillId="4" borderId="62" xfId="7" applyFont="1" applyFill="1" applyBorder="1" applyAlignment="1">
      <alignment horizontal="center" vertical="center"/>
    </xf>
    <xf numFmtId="0" fontId="13" fillId="4" borderId="63" xfId="7" applyFont="1" applyFill="1" applyBorder="1" applyAlignment="1">
      <alignment horizontal="center" vertical="center"/>
    </xf>
    <xf numFmtId="0" fontId="13" fillId="4" borderId="64" xfId="7" applyFont="1" applyFill="1" applyBorder="1" applyAlignment="1">
      <alignment horizontal="center" vertical="center"/>
    </xf>
    <xf numFmtId="0" fontId="13" fillId="4" borderId="65" xfId="7" applyFont="1" applyFill="1" applyBorder="1" applyAlignment="1">
      <alignment horizontal="center" vertical="center"/>
    </xf>
    <xf numFmtId="0" fontId="13" fillId="4" borderId="66" xfId="7" applyFont="1" applyFill="1" applyBorder="1" applyAlignment="1">
      <alignment horizontal="center" vertical="center"/>
    </xf>
    <xf numFmtId="0" fontId="8" fillId="4" borderId="67" xfId="7" applyFont="1" applyFill="1" applyBorder="1" applyAlignment="1">
      <alignment horizontal="center" vertical="center"/>
    </xf>
    <xf numFmtId="0" fontId="13" fillId="4" borderId="68" xfId="7" applyFont="1" applyFill="1" applyBorder="1" applyAlignment="1">
      <alignment horizontal="center" vertical="center"/>
    </xf>
    <xf numFmtId="0" fontId="13" fillId="4" borderId="69" xfId="7" applyFont="1" applyFill="1" applyBorder="1" applyAlignment="1">
      <alignment horizontal="center" vertical="center"/>
    </xf>
    <xf numFmtId="0" fontId="13" fillId="4" borderId="70" xfId="7" applyFont="1" applyFill="1" applyBorder="1" applyAlignment="1">
      <alignment horizontal="center" vertical="center"/>
    </xf>
    <xf numFmtId="0" fontId="13" fillId="4" borderId="71" xfId="7" applyFont="1" applyFill="1" applyBorder="1" applyAlignment="1">
      <alignment horizontal="center" vertical="center"/>
    </xf>
    <xf numFmtId="0" fontId="8" fillId="4" borderId="72" xfId="7" applyFont="1" applyFill="1" applyBorder="1" applyAlignment="1">
      <alignment horizontal="center" vertical="center"/>
    </xf>
    <xf numFmtId="0" fontId="6" fillId="0" borderId="0" xfId="7" applyFont="1" applyAlignment="1">
      <alignment horizontal="right" vertical="center"/>
    </xf>
    <xf numFmtId="0" fontId="2" fillId="0" borderId="0" xfId="7" applyFont="1" applyAlignment="1">
      <alignment vertical="center"/>
    </xf>
    <xf numFmtId="0" fontId="22" fillId="0" borderId="0" xfId="7" applyFont="1" applyAlignment="1">
      <alignment horizontal="center" vertical="center"/>
    </xf>
    <xf numFmtId="0" fontId="6" fillId="0" borderId="0" xfId="7"/>
    <xf numFmtId="0" fontId="0" fillId="0" borderId="0" xfId="7" applyFont="1"/>
  </cellXfs>
  <cellStyles count="8">
    <cellStyle name="百分比" xfId="2" builtinId="5"/>
    <cellStyle name="常规" xfId="0" builtinId="0"/>
    <cellStyle name="常规 2" xfId="7" xr:uid="{20A4BDB6-A5CA-408F-BCC0-14F45177A257}"/>
    <cellStyle name="常规 5" xfId="6" xr:uid="{00000000-0005-0000-0000-000002000000}"/>
    <cellStyle name="常规_excel3" xfId="5" xr:uid="{00000000-0005-0000-0000-000003000000}"/>
    <cellStyle name="常规_Excel练习1" xfId="4" xr:uid="{00000000-0005-0000-0000-000004000000}"/>
    <cellStyle name="常规_Sheet2" xfId="3" xr:uid="{00000000-0005-0000-0000-000005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286987</xdr:colOff>
      <xdr:row>1</xdr:row>
      <xdr:rowOff>123701</xdr:rowOff>
    </xdr:from>
    <xdr:ext cx="184731" cy="264560"/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DFCC9ABF-505D-49E0-88FE-A6E03602E9CB}"/>
            </a:ext>
          </a:extLst>
        </xdr:cNvPr>
        <xdr:cNvSpPr txBox="1"/>
      </xdr:nvSpPr>
      <xdr:spPr>
        <a:xfrm>
          <a:off x="1658587" y="321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259080</xdr:colOff>
      <xdr:row>1</xdr:row>
      <xdr:rowOff>99060</xdr:rowOff>
    </xdr:from>
    <xdr:to>
      <xdr:col>15</xdr:col>
      <xdr:colOff>36973</xdr:colOff>
      <xdr:row>16</xdr:row>
      <xdr:rowOff>26168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190500"/>
          <a:ext cx="4578493" cy="3005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100013</xdr:colOff>
      <xdr:row>0</xdr:row>
      <xdr:rowOff>90488</xdr:rowOff>
    </xdr:from>
    <xdr:to>
      <xdr:col>10</xdr:col>
      <xdr:colOff>655527</xdr:colOff>
      <xdr:row>15</xdr:row>
      <xdr:rowOff>130347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1713" y="90488"/>
          <a:ext cx="4584589" cy="2706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TC&#25945;&#23398;&#31649;&#29702;\&#20837;&#38376;&#31934;&#36890;\Excel\ATCSAMPLE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TC&#25945;&#23398;&#31649;&#29702;\&#20837;&#38376;&#31934;&#36890;\Excel\cwgl\XCWGL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北京地区业绩表"/>
      <sheetName val="天津地区业绩表"/>
      <sheetName val="上海地区业绩表"/>
      <sheetName val="总业绩表"/>
      <sheetName val="总业绩统计表"/>
      <sheetName val="列表自动填充格式"/>
      <sheetName val="改进的自动求和功能"/>
      <sheetName val="新光标"/>
      <sheetName val="成绩表和图表"/>
      <sheetName val="名单"/>
      <sheetName val="数据的管理"/>
      <sheetName val="单变量求解"/>
      <sheetName val="规划求解"/>
      <sheetName val="规划求解2"/>
      <sheetName val="模拟运算表(单变量)"/>
      <sheetName val="模拟运算表(双变量)"/>
      <sheetName val="超级链接1"/>
      <sheetName val="超级链接2"/>
      <sheetName val="方案"/>
      <sheetName val="排序的标题行"/>
      <sheetName val="左右排序"/>
      <sheetName val="VBA控件"/>
      <sheetName val="销售表和图表"/>
      <sheetName val="误差线和趋势线"/>
      <sheetName val="数据地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C4">
            <v>15200</v>
          </cell>
        </row>
        <row r="5">
          <cell r="C5">
            <v>0.08</v>
          </cell>
        </row>
        <row r="6">
          <cell r="C6">
            <v>2</v>
          </cell>
        </row>
        <row r="7">
          <cell r="C7">
            <v>2</v>
          </cell>
        </row>
      </sheetData>
      <sheetData sheetId="15" refreshError="1"/>
      <sheetData sheetId="16" refreshError="1"/>
      <sheetData sheetId="17" refreshError="1"/>
      <sheetData sheetId="18">
        <row r="3">
          <cell r="B3">
            <v>0.33</v>
          </cell>
        </row>
        <row r="12">
          <cell r="B12">
            <v>0.5</v>
          </cell>
        </row>
        <row r="14">
          <cell r="B14">
            <v>270150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基年报表"/>
      <sheetName val="预计报表"/>
      <sheetName val="方案摘要报告 "/>
      <sheetName val="回归分析"/>
    </sheetNames>
    <sheetDataSet>
      <sheetData sheetId="0"/>
      <sheetData sheetId="1">
        <row r="4">
          <cell r="D4">
            <v>2160000</v>
          </cell>
        </row>
        <row r="11">
          <cell r="D11">
            <v>90000</v>
          </cell>
        </row>
        <row r="17">
          <cell r="D17">
            <v>1200000</v>
          </cell>
        </row>
        <row r="20">
          <cell r="D20">
            <v>200000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D165-8A73-42F2-A020-844EF7011E51}">
  <dimension ref="B2:N12"/>
  <sheetViews>
    <sheetView showGridLines="0" tabSelected="1" zoomScaleNormal="100" workbookViewId="0"/>
  </sheetViews>
  <sheetFormatPr defaultColWidth="9" defaultRowHeight="15.6" x14ac:dyDescent="0.25"/>
  <cols>
    <col min="1" max="1" width="3.09765625" style="77" customWidth="1"/>
    <col min="2" max="14" width="10.09765625" style="77" customWidth="1"/>
    <col min="15" max="16384" width="9" style="77"/>
  </cols>
  <sheetData>
    <row r="2" spans="2:14" ht="32.4" x14ac:dyDescent="0.25">
      <c r="B2" s="134" t="s">
        <v>106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2:14" ht="16.2" thickBot="1" x14ac:dyDescent="0.3">
      <c r="B3" s="133" t="s">
        <v>105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2" t="s">
        <v>104</v>
      </c>
    </row>
    <row r="4" spans="2:14" ht="17.399999999999999" x14ac:dyDescent="0.25">
      <c r="B4" s="131"/>
      <c r="C4" s="128" t="s">
        <v>103</v>
      </c>
      <c r="D4" s="128"/>
      <c r="E4" s="128"/>
      <c r="F4" s="128"/>
      <c r="G4" s="130" t="s">
        <v>102</v>
      </c>
      <c r="H4" s="128"/>
      <c r="I4" s="128"/>
      <c r="J4" s="129"/>
      <c r="K4" s="128" t="s">
        <v>101</v>
      </c>
      <c r="L4" s="128"/>
      <c r="M4" s="128"/>
      <c r="N4" s="127"/>
    </row>
    <row r="5" spans="2:14" ht="18.600000000000001" thickBot="1" x14ac:dyDescent="0.3">
      <c r="B5" s="126"/>
      <c r="C5" s="124" t="s">
        <v>100</v>
      </c>
      <c r="D5" s="123" t="s">
        <v>99</v>
      </c>
      <c r="E5" s="123" t="s">
        <v>98</v>
      </c>
      <c r="F5" s="125" t="s">
        <v>97</v>
      </c>
      <c r="G5" s="123" t="s">
        <v>96</v>
      </c>
      <c r="H5" s="123" t="s">
        <v>95</v>
      </c>
      <c r="I5" s="123" t="s">
        <v>94</v>
      </c>
      <c r="J5" s="123" t="s">
        <v>93</v>
      </c>
      <c r="K5" s="124" t="s">
        <v>92</v>
      </c>
      <c r="L5" s="123" t="s">
        <v>91</v>
      </c>
      <c r="M5" s="123" t="s">
        <v>90</v>
      </c>
      <c r="N5" s="122" t="s">
        <v>89</v>
      </c>
    </row>
    <row r="6" spans="2:14" ht="42" customHeight="1" thickTop="1" x14ac:dyDescent="0.25">
      <c r="B6" s="121" t="s">
        <v>88</v>
      </c>
      <c r="C6" s="120" t="s">
        <v>78</v>
      </c>
      <c r="D6" s="119"/>
      <c r="E6" s="118" t="s">
        <v>73</v>
      </c>
      <c r="F6" s="117"/>
      <c r="G6" s="116" t="s">
        <v>87</v>
      </c>
      <c r="H6" s="115"/>
      <c r="I6" s="114" t="s">
        <v>86</v>
      </c>
      <c r="J6" s="113"/>
      <c r="K6" s="87"/>
      <c r="L6" s="86"/>
      <c r="M6" s="86"/>
      <c r="N6" s="112" t="s">
        <v>85</v>
      </c>
    </row>
    <row r="7" spans="2:14" ht="42" customHeight="1" x14ac:dyDescent="0.25">
      <c r="B7" s="91" t="s">
        <v>84</v>
      </c>
      <c r="C7" s="111"/>
      <c r="D7" s="110"/>
      <c r="E7" s="110"/>
      <c r="F7" s="109"/>
      <c r="G7" s="89"/>
      <c r="H7" s="86"/>
      <c r="I7" s="86"/>
      <c r="J7" s="88"/>
      <c r="K7" s="87"/>
      <c r="L7" s="86"/>
      <c r="M7" s="86"/>
      <c r="N7" s="85"/>
    </row>
    <row r="8" spans="2:14" ht="42" customHeight="1" x14ac:dyDescent="0.25">
      <c r="B8" s="91" t="s">
        <v>83</v>
      </c>
      <c r="C8" s="108" t="s">
        <v>73</v>
      </c>
      <c r="D8" s="107"/>
      <c r="E8" s="106" t="s">
        <v>82</v>
      </c>
      <c r="F8" s="105"/>
      <c r="G8" s="93" t="s">
        <v>81</v>
      </c>
      <c r="H8" s="104"/>
      <c r="I8" s="89"/>
      <c r="J8" s="88"/>
      <c r="K8" s="87"/>
      <c r="L8" s="86"/>
      <c r="M8" s="86"/>
      <c r="N8" s="85"/>
    </row>
    <row r="9" spans="2:14" ht="42" customHeight="1" x14ac:dyDescent="0.25">
      <c r="B9" s="91" t="s">
        <v>80</v>
      </c>
      <c r="C9" s="103" t="s">
        <v>79</v>
      </c>
      <c r="D9" s="102"/>
      <c r="E9" s="101" t="s">
        <v>78</v>
      </c>
      <c r="F9" s="100"/>
      <c r="G9" s="99" t="s">
        <v>77</v>
      </c>
      <c r="H9" s="98"/>
      <c r="I9" s="89"/>
      <c r="J9" s="88"/>
      <c r="K9" s="99" t="s">
        <v>76</v>
      </c>
      <c r="L9" s="98"/>
      <c r="M9" s="89"/>
      <c r="N9" s="85"/>
    </row>
    <row r="10" spans="2:14" ht="42" customHeight="1" x14ac:dyDescent="0.25">
      <c r="B10" s="91" t="s">
        <v>75</v>
      </c>
      <c r="C10" s="97" t="s">
        <v>74</v>
      </c>
      <c r="D10" s="96"/>
      <c r="E10" s="95" t="s">
        <v>73</v>
      </c>
      <c r="F10" s="94"/>
      <c r="G10" s="93" t="s">
        <v>72</v>
      </c>
      <c r="H10" s="92"/>
      <c r="I10" s="87"/>
      <c r="J10" s="88"/>
      <c r="K10" s="87"/>
      <c r="L10" s="86"/>
      <c r="M10" s="86"/>
      <c r="N10" s="85"/>
    </row>
    <row r="11" spans="2:14" ht="42" customHeight="1" x14ac:dyDescent="0.25">
      <c r="B11" s="91" t="s">
        <v>71</v>
      </c>
      <c r="C11" s="87"/>
      <c r="D11" s="86"/>
      <c r="E11" s="86"/>
      <c r="F11" s="90"/>
      <c r="G11" s="89"/>
      <c r="H11" s="86"/>
      <c r="I11" s="86"/>
      <c r="J11" s="88"/>
      <c r="K11" s="87"/>
      <c r="L11" s="86"/>
      <c r="M11" s="86"/>
      <c r="N11" s="85"/>
    </row>
    <row r="12" spans="2:14" ht="42" customHeight="1" thickBot="1" x14ac:dyDescent="0.3">
      <c r="B12" s="84" t="s">
        <v>70</v>
      </c>
      <c r="C12" s="80"/>
      <c r="D12" s="79"/>
      <c r="E12" s="79"/>
      <c r="F12" s="83"/>
      <c r="G12" s="82"/>
      <c r="H12" s="79"/>
      <c r="I12" s="79"/>
      <c r="J12" s="81"/>
      <c r="K12" s="80"/>
      <c r="L12" s="79"/>
      <c r="M12" s="79"/>
      <c r="N12" s="78"/>
    </row>
  </sheetData>
  <mergeCells count="19">
    <mergeCell ref="K9:L9"/>
    <mergeCell ref="C10:D10"/>
    <mergeCell ref="E10:F10"/>
    <mergeCell ref="G10:H10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I6:J6"/>
    <mergeCell ref="B2:N2"/>
    <mergeCell ref="B4:B5"/>
    <mergeCell ref="C4:F4"/>
    <mergeCell ref="G4:J4"/>
    <mergeCell ref="K4:N4"/>
  </mergeCells>
  <phoneticPr fontId="5" type="noConversion"/>
  <pageMargins left="0.75" right="0.75" top="1" bottom="1" header="0.5" footer="0.5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92DE-F2EE-4709-BB8E-5F1DCF5B66CC}">
  <dimension ref="A1:M9"/>
  <sheetViews>
    <sheetView zoomScaleNormal="100" workbookViewId="0"/>
  </sheetViews>
  <sheetFormatPr defaultColWidth="8.19921875" defaultRowHeight="15.6" x14ac:dyDescent="0.25"/>
  <cols>
    <col min="1" max="16384" width="8.19921875" style="135"/>
  </cols>
  <sheetData>
    <row r="1" spans="1:13" x14ac:dyDescent="0.25">
      <c r="A1" s="136" t="s">
        <v>106</v>
      </c>
    </row>
    <row r="2" spans="1:13" x14ac:dyDescent="0.25">
      <c r="A2" s="135" t="s">
        <v>124</v>
      </c>
      <c r="M2" s="135" t="s">
        <v>123</v>
      </c>
    </row>
    <row r="3" spans="1:13" x14ac:dyDescent="0.25">
      <c r="B3" s="135" t="s">
        <v>122</v>
      </c>
      <c r="F3" s="135" t="s">
        <v>121</v>
      </c>
      <c r="J3" s="135" t="s">
        <v>120</v>
      </c>
    </row>
    <row r="4" spans="1:13" x14ac:dyDescent="0.25">
      <c r="B4" s="135" t="s">
        <v>119</v>
      </c>
    </row>
    <row r="5" spans="1:13" x14ac:dyDescent="0.25">
      <c r="A5" s="135" t="s">
        <v>118</v>
      </c>
      <c r="B5" s="77" t="s">
        <v>117</v>
      </c>
      <c r="D5" s="77" t="s">
        <v>116</v>
      </c>
      <c r="F5" s="77" t="s">
        <v>115</v>
      </c>
      <c r="H5" s="77" t="s">
        <v>114</v>
      </c>
    </row>
    <row r="7" spans="1:13" x14ac:dyDescent="0.25">
      <c r="B7" s="77"/>
      <c r="D7" s="77" t="s">
        <v>113</v>
      </c>
      <c r="F7" s="77" t="s">
        <v>112</v>
      </c>
    </row>
    <row r="8" spans="1:13" x14ac:dyDescent="0.25">
      <c r="B8" s="77" t="s">
        <v>111</v>
      </c>
      <c r="F8" s="77" t="s">
        <v>110</v>
      </c>
      <c r="J8" s="77" t="s">
        <v>109</v>
      </c>
    </row>
    <row r="9" spans="1:13" x14ac:dyDescent="0.25">
      <c r="B9" s="135" t="s">
        <v>108</v>
      </c>
      <c r="F9" s="77" t="s">
        <v>107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"/>
  <sheetViews>
    <sheetView showGridLines="0" zoomScaleNormal="100" workbookViewId="0"/>
  </sheetViews>
  <sheetFormatPr defaultColWidth="9.8984375" defaultRowHeight="15.6" x14ac:dyDescent="0.25"/>
  <cols>
    <col min="1" max="1" width="16.09765625" style="1" customWidth="1"/>
    <col min="2" max="2" width="12.796875" style="1" customWidth="1"/>
    <col min="3" max="8" width="9.59765625" style="1" customWidth="1"/>
    <col min="9" max="9" width="7.59765625" style="1" customWidth="1"/>
    <col min="10" max="16384" width="9.8984375" style="1"/>
  </cols>
  <sheetData>
    <row r="1" spans="2:8" ht="21.75" customHeight="1" x14ac:dyDescent="0.25"/>
    <row r="2" spans="2:8" ht="33.75" customHeight="1" thickBot="1" x14ac:dyDescent="0.3">
      <c r="B2" s="70" t="s">
        <v>0</v>
      </c>
      <c r="C2" s="70"/>
      <c r="D2" s="70"/>
      <c r="E2" s="70"/>
      <c r="F2" s="70"/>
      <c r="G2" s="70"/>
      <c r="H2" s="70"/>
    </row>
    <row r="3" spans="2:8" ht="33" customHeight="1" thickBot="1" x14ac:dyDescent="0.3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2:8" ht="26.25" customHeight="1" x14ac:dyDescent="0.25">
      <c r="B4" s="5" t="s">
        <v>8</v>
      </c>
      <c r="C4" s="6">
        <v>75</v>
      </c>
      <c r="D4" s="6">
        <v>68</v>
      </c>
      <c r="E4" s="6">
        <v>78</v>
      </c>
      <c r="F4" s="6">
        <v>80</v>
      </c>
      <c r="G4" s="7">
        <f>AVERAGE(C4:F4)</f>
        <v>75.25</v>
      </c>
      <c r="H4" s="8">
        <f>SUM(C4:F4)</f>
        <v>301</v>
      </c>
    </row>
    <row r="5" spans="2:8" ht="26.25" customHeight="1" x14ac:dyDescent="0.25">
      <c r="B5" s="5" t="s">
        <v>9</v>
      </c>
      <c r="C5" s="6">
        <v>85</v>
      </c>
      <c r="D5" s="6">
        <v>76</v>
      </c>
      <c r="E5" s="6">
        <v>85</v>
      </c>
      <c r="F5" s="6">
        <v>85</v>
      </c>
      <c r="G5" s="7">
        <f>AVERAGE(C5:F5)</f>
        <v>82.75</v>
      </c>
      <c r="H5" s="8">
        <f>SUM(C5:F5)</f>
        <v>331</v>
      </c>
    </row>
    <row r="6" spans="2:8" ht="26.25" customHeight="1" x14ac:dyDescent="0.25">
      <c r="B6" s="5" t="s">
        <v>10</v>
      </c>
      <c r="C6" s="6">
        <v>84</v>
      </c>
      <c r="D6" s="6">
        <v>100</v>
      </c>
      <c r="E6" s="6">
        <v>85</v>
      </c>
      <c r="F6" s="6">
        <v>78</v>
      </c>
      <c r="G6" s="7">
        <f>AVERAGE(C6:F6)</f>
        <v>86.75</v>
      </c>
      <c r="H6" s="8">
        <f>SUM(C6:F6)</f>
        <v>347</v>
      </c>
    </row>
    <row r="7" spans="2:8" ht="26.25" customHeight="1" x14ac:dyDescent="0.25">
      <c r="B7" s="5" t="s">
        <v>11</v>
      </c>
      <c r="C7" s="6">
        <v>97</v>
      </c>
      <c r="D7" s="6">
        <v>95</v>
      </c>
      <c r="E7" s="6">
        <v>80</v>
      </c>
      <c r="F7" s="6">
        <v>80</v>
      </c>
      <c r="G7" s="7">
        <f>AVERAGE(C7:F7)</f>
        <v>88</v>
      </c>
      <c r="H7" s="8">
        <f>SUM(C7:F7)</f>
        <v>352</v>
      </c>
    </row>
    <row r="8" spans="2:8" ht="26.25" customHeight="1" thickBot="1" x14ac:dyDescent="0.3">
      <c r="B8" s="5" t="s">
        <v>12</v>
      </c>
      <c r="C8" s="6">
        <v>93</v>
      </c>
      <c r="D8" s="6">
        <v>88</v>
      </c>
      <c r="E8" s="6">
        <v>90</v>
      </c>
      <c r="F8" s="6">
        <v>93</v>
      </c>
      <c r="G8" s="7">
        <f>AVERAGE(C8:F8)</f>
        <v>91</v>
      </c>
      <c r="H8" s="8">
        <f>SUM(C8:F8)</f>
        <v>364</v>
      </c>
    </row>
    <row r="9" spans="2:8" ht="32.25" customHeight="1" thickBot="1" x14ac:dyDescent="0.3">
      <c r="B9" s="9" t="s">
        <v>13</v>
      </c>
      <c r="C9" s="10">
        <f t="shared" ref="C9:H9" si="0">AVERAGE(C4:C8)</f>
        <v>86.8</v>
      </c>
      <c r="D9" s="10">
        <f t="shared" si="0"/>
        <v>85.4</v>
      </c>
      <c r="E9" s="10">
        <f t="shared" si="0"/>
        <v>83.6</v>
      </c>
      <c r="F9" s="10">
        <f t="shared" si="0"/>
        <v>83.2</v>
      </c>
      <c r="G9" s="10">
        <f t="shared" si="0"/>
        <v>84.75</v>
      </c>
      <c r="H9" s="11">
        <f t="shared" si="0"/>
        <v>339</v>
      </c>
    </row>
    <row r="10" spans="2:8" ht="16.5" customHeight="1" x14ac:dyDescent="0.25"/>
  </sheetData>
  <mergeCells count="1">
    <mergeCell ref="B2:H2"/>
  </mergeCells>
  <phoneticPr fontId="3" type="noConversion"/>
  <pageMargins left="0.75" right="0.75" top="1" bottom="1" header="0.5" footer="0.5"/>
  <pageSetup paperSize="9" orientation="portrait" horizontalDpi="360" verticalDpi="360" copies="0" r:id="rId1"/>
  <headerFooter alignWithMargins="0">
    <oddHeader>&amp;A</oddHeader>
    <oddFooter>第&amp;P页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/>
  </sheetViews>
  <sheetFormatPr defaultColWidth="9.59765625" defaultRowHeight="14.1" customHeight="1" x14ac:dyDescent="0.25"/>
  <sheetData>
    <row r="1" spans="1:7" ht="14.1" customHeight="1" x14ac:dyDescent="0.25">
      <c r="A1" t="s">
        <v>14</v>
      </c>
    </row>
    <row r="2" spans="1:7" ht="14.1" customHeight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ht="14.1" customHeight="1" x14ac:dyDescent="0.25">
      <c r="A3" t="s">
        <v>15</v>
      </c>
      <c r="B3">
        <v>75</v>
      </c>
      <c r="C3">
        <v>68</v>
      </c>
      <c r="D3">
        <v>78</v>
      </c>
      <c r="E3">
        <v>80</v>
      </c>
    </row>
    <row r="4" spans="1:7" ht="14.1" customHeight="1" x14ac:dyDescent="0.25">
      <c r="A4" t="s">
        <v>9</v>
      </c>
      <c r="B4">
        <v>85</v>
      </c>
      <c r="C4">
        <v>76</v>
      </c>
      <c r="D4">
        <v>85</v>
      </c>
      <c r="E4">
        <v>85</v>
      </c>
    </row>
    <row r="5" spans="1:7" ht="14.1" customHeight="1" x14ac:dyDescent="0.25">
      <c r="A5" t="s">
        <v>16</v>
      </c>
      <c r="B5">
        <v>84</v>
      </c>
      <c r="C5">
        <v>100</v>
      </c>
      <c r="D5">
        <v>85</v>
      </c>
      <c r="E5">
        <v>78</v>
      </c>
    </row>
    <row r="6" spans="1:7" ht="14.1" customHeight="1" x14ac:dyDescent="0.25">
      <c r="A6" t="s">
        <v>17</v>
      </c>
      <c r="B6">
        <v>97</v>
      </c>
      <c r="C6">
        <v>95</v>
      </c>
      <c r="D6">
        <v>80</v>
      </c>
      <c r="E6">
        <v>80</v>
      </c>
    </row>
    <row r="7" spans="1:7" ht="14.1" customHeight="1" x14ac:dyDescent="0.25">
      <c r="A7" t="s">
        <v>18</v>
      </c>
      <c r="B7">
        <v>93</v>
      </c>
      <c r="C7">
        <v>88</v>
      </c>
      <c r="D7">
        <v>90</v>
      </c>
      <c r="E7">
        <v>93</v>
      </c>
    </row>
    <row r="8" spans="1:7" ht="14.1" customHeight="1" x14ac:dyDescent="0.25">
      <c r="A8" t="s">
        <v>13</v>
      </c>
    </row>
  </sheetData>
  <phoneticPr fontId="5" type="noConversion"/>
  <pageMargins left="0.75" right="0.75" top="1" bottom="1" header="0.5" footer="0.5"/>
  <pageSetup paperSize="9" orientation="portrait" horizontalDpi="360" verticalDpi="360" copies="0" r:id="rId1"/>
  <headerFooter alignWithMargins="0">
    <oddHeader>&amp;A</oddHeader>
    <oddFooter>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4"/>
  <sheetViews>
    <sheetView showGridLines="0" workbookViewId="0"/>
  </sheetViews>
  <sheetFormatPr defaultColWidth="9" defaultRowHeight="15.6" x14ac:dyDescent="0.3"/>
  <cols>
    <col min="1" max="1" width="7.19921875" style="12" customWidth="1"/>
    <col min="2" max="2" width="6.69921875" style="12" customWidth="1"/>
    <col min="3" max="3" width="8.8984375" style="12" bestFit="1" customWidth="1"/>
    <col min="4" max="4" width="11.3984375" style="12" bestFit="1" customWidth="1"/>
    <col min="5" max="5" width="13.59765625" style="12" bestFit="1" customWidth="1"/>
    <col min="6" max="6" width="12.09765625" style="12" bestFit="1" customWidth="1"/>
    <col min="7" max="7" width="7" style="12" bestFit="1" customWidth="1"/>
    <col min="8" max="8" width="13.59765625" style="12" bestFit="1" customWidth="1"/>
    <col min="9" max="16384" width="9" style="12"/>
  </cols>
  <sheetData>
    <row r="2" spans="2:8" ht="26.4" thickBot="1" x14ac:dyDescent="0.35">
      <c r="B2" s="71" t="s">
        <v>19</v>
      </c>
      <c r="C2" s="72"/>
      <c r="D2" s="72"/>
      <c r="E2" s="72"/>
      <c r="F2" s="72"/>
      <c r="G2" s="72"/>
      <c r="H2" s="72"/>
    </row>
    <row r="3" spans="2:8" ht="36" thickBot="1" x14ac:dyDescent="0.35">
      <c r="B3" s="13" t="s">
        <v>20</v>
      </c>
      <c r="C3" s="14" t="s">
        <v>21</v>
      </c>
      <c r="D3" s="14" t="s">
        <v>22</v>
      </c>
      <c r="E3" s="14" t="s">
        <v>23</v>
      </c>
      <c r="F3" s="14" t="s">
        <v>24</v>
      </c>
      <c r="G3" s="14" t="s">
        <v>25</v>
      </c>
      <c r="H3" s="15" t="s">
        <v>26</v>
      </c>
    </row>
    <row r="4" spans="2:8" ht="25.5" customHeight="1" thickTop="1" x14ac:dyDescent="0.3">
      <c r="B4" s="16">
        <v>1</v>
      </c>
      <c r="C4" s="17" t="s">
        <v>27</v>
      </c>
      <c r="D4" s="17" t="s">
        <v>28</v>
      </c>
      <c r="E4" s="18">
        <v>6000</v>
      </c>
      <c r="F4" s="18">
        <v>2000</v>
      </c>
      <c r="G4" s="19">
        <v>0</v>
      </c>
      <c r="H4" s="20">
        <f t="shared" ref="H4:H9" si="0">E4+F4-E4/25*G4</f>
        <v>8000</v>
      </c>
    </row>
    <row r="5" spans="2:8" ht="25.5" customHeight="1" x14ac:dyDescent="0.3">
      <c r="B5" s="21">
        <v>2</v>
      </c>
      <c r="C5" s="22" t="s">
        <v>29</v>
      </c>
      <c r="D5" s="22" t="s">
        <v>30</v>
      </c>
      <c r="E5" s="23">
        <v>4500</v>
      </c>
      <c r="F5" s="23">
        <v>1000</v>
      </c>
      <c r="G5" s="24">
        <v>1</v>
      </c>
      <c r="H5" s="20">
        <f t="shared" si="0"/>
        <v>5320</v>
      </c>
    </row>
    <row r="6" spans="2:8" ht="25.5" customHeight="1" x14ac:dyDescent="0.3">
      <c r="B6" s="21">
        <v>3</v>
      </c>
      <c r="C6" s="22" t="s">
        <v>31</v>
      </c>
      <c r="D6" s="22" t="s">
        <v>32</v>
      </c>
      <c r="E6" s="23">
        <v>4000</v>
      </c>
      <c r="F6" s="23">
        <v>800</v>
      </c>
      <c r="G6" s="24">
        <v>0</v>
      </c>
      <c r="H6" s="20">
        <f t="shared" si="0"/>
        <v>4800</v>
      </c>
    </row>
    <row r="7" spans="2:8" ht="25.5" customHeight="1" x14ac:dyDescent="0.3">
      <c r="B7" s="21">
        <v>4</v>
      </c>
      <c r="C7" s="22" t="s">
        <v>33</v>
      </c>
      <c r="D7" s="22" t="s">
        <v>32</v>
      </c>
      <c r="E7" s="23">
        <v>4000</v>
      </c>
      <c r="F7" s="23">
        <v>500</v>
      </c>
      <c r="G7" s="24">
        <v>4</v>
      </c>
      <c r="H7" s="20">
        <f t="shared" si="0"/>
        <v>3860</v>
      </c>
    </row>
    <row r="8" spans="2:8" ht="25.5" customHeight="1" x14ac:dyDescent="0.3">
      <c r="B8" s="21">
        <v>6</v>
      </c>
      <c r="C8" s="22" t="s">
        <v>34</v>
      </c>
      <c r="D8" s="22" t="s">
        <v>35</v>
      </c>
      <c r="E8" s="23">
        <v>5000</v>
      </c>
      <c r="F8" s="23">
        <v>1000</v>
      </c>
      <c r="G8" s="24">
        <v>0</v>
      </c>
      <c r="H8" s="20">
        <f t="shared" si="0"/>
        <v>6000</v>
      </c>
    </row>
    <row r="9" spans="2:8" ht="25.5" customHeight="1" x14ac:dyDescent="0.3">
      <c r="B9" s="21">
        <v>7</v>
      </c>
      <c r="C9" s="22" t="s">
        <v>36</v>
      </c>
      <c r="D9" s="22" t="s">
        <v>35</v>
      </c>
      <c r="E9" s="23">
        <v>5000</v>
      </c>
      <c r="F9" s="23">
        <v>800</v>
      </c>
      <c r="G9" s="24">
        <v>7</v>
      </c>
      <c r="H9" s="20">
        <f t="shared" si="0"/>
        <v>4400</v>
      </c>
    </row>
    <row r="10" spans="2:8" ht="25.5" customHeight="1" thickBot="1" x14ac:dyDescent="0.35">
      <c r="B10" s="25" t="s">
        <v>37</v>
      </c>
      <c r="C10" s="26"/>
      <c r="D10" s="27"/>
      <c r="E10" s="28">
        <f>SUM(E4:E9)</f>
        <v>28500</v>
      </c>
      <c r="F10" s="28">
        <f>SUM(F4:F9)</f>
        <v>6100</v>
      </c>
      <c r="G10" s="29">
        <f>SUM(G4:G9)</f>
        <v>12</v>
      </c>
      <c r="H10" s="30">
        <f>SUM(H4:H9)</f>
        <v>32380</v>
      </c>
    </row>
    <row r="11" spans="2:8" ht="16.2" x14ac:dyDescent="0.3">
      <c r="B11" s="31" t="s">
        <v>38</v>
      </c>
    </row>
    <row r="12" spans="2:8" x14ac:dyDescent="0.3">
      <c r="C12" s="32"/>
    </row>
    <row r="14" spans="2:8" x14ac:dyDescent="0.3">
      <c r="C14" s="32"/>
    </row>
  </sheetData>
  <mergeCells count="1">
    <mergeCell ref="B2:H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workbookViewId="0"/>
  </sheetViews>
  <sheetFormatPr defaultColWidth="9.59765625" defaultRowHeight="15.6" x14ac:dyDescent="0.25"/>
  <cols>
    <col min="1" max="1" width="5.59765625" style="34" customWidth="1"/>
    <col min="2" max="2" width="7.5" style="34" bestFit="1" customWidth="1"/>
    <col min="3" max="3" width="9.5" style="34" bestFit="1" customWidth="1"/>
    <col min="4" max="4" width="13.8984375" style="34" bestFit="1" customWidth="1"/>
    <col min="5" max="6" width="9.5" style="34" bestFit="1" customWidth="1"/>
    <col min="7" max="7" width="13.8984375" style="34" bestFit="1" customWidth="1"/>
    <col min="8" max="16384" width="9.59765625" style="34"/>
  </cols>
  <sheetData>
    <row r="1" spans="1:7" x14ac:dyDescent="0.25">
      <c r="A1" s="33" t="s">
        <v>39</v>
      </c>
      <c r="B1" s="33"/>
      <c r="C1" s="33"/>
      <c r="D1" s="33"/>
      <c r="E1" s="33"/>
      <c r="F1" s="33"/>
      <c r="G1" s="33"/>
    </row>
    <row r="2" spans="1:7" x14ac:dyDescent="0.25">
      <c r="A2" s="33" t="s">
        <v>40</v>
      </c>
      <c r="B2" s="33" t="s">
        <v>41</v>
      </c>
      <c r="C2" s="33" t="s">
        <v>42</v>
      </c>
      <c r="D2" s="33" t="s">
        <v>43</v>
      </c>
      <c r="E2" s="33" t="s">
        <v>44</v>
      </c>
      <c r="F2" s="33" t="s">
        <v>45</v>
      </c>
      <c r="G2" s="33" t="s">
        <v>46</v>
      </c>
    </row>
    <row r="3" spans="1:7" x14ac:dyDescent="0.25">
      <c r="A3" s="35">
        <v>1</v>
      </c>
      <c r="B3" s="33" t="s">
        <v>47</v>
      </c>
      <c r="C3" s="33" t="s">
        <v>48</v>
      </c>
      <c r="D3" s="36">
        <v>6000</v>
      </c>
      <c r="E3" s="36">
        <v>2000</v>
      </c>
      <c r="F3" s="36">
        <v>0</v>
      </c>
      <c r="G3" s="37"/>
    </row>
    <row r="4" spans="1:7" x14ac:dyDescent="0.25">
      <c r="A4" s="35">
        <v>2</v>
      </c>
      <c r="B4" s="33" t="s">
        <v>49</v>
      </c>
      <c r="C4" s="33" t="s">
        <v>30</v>
      </c>
      <c r="D4" s="36">
        <v>4500</v>
      </c>
      <c r="E4" s="36">
        <v>1000</v>
      </c>
      <c r="F4" s="36">
        <v>1</v>
      </c>
      <c r="G4" s="37"/>
    </row>
    <row r="5" spans="1:7" x14ac:dyDescent="0.25">
      <c r="A5" s="35">
        <v>3</v>
      </c>
      <c r="B5" s="33" t="s">
        <v>50</v>
      </c>
      <c r="C5" s="33" t="s">
        <v>51</v>
      </c>
      <c r="D5" s="36">
        <v>4000</v>
      </c>
      <c r="E5" s="36">
        <v>800</v>
      </c>
      <c r="F5" s="36">
        <v>0</v>
      </c>
      <c r="G5" s="37"/>
    </row>
    <row r="6" spans="1:7" x14ac:dyDescent="0.25">
      <c r="A6" s="35">
        <v>4</v>
      </c>
      <c r="B6" s="33" t="s">
        <v>52</v>
      </c>
      <c r="C6" s="33" t="s">
        <v>53</v>
      </c>
      <c r="D6" s="36">
        <v>4000</v>
      </c>
      <c r="E6" s="36">
        <v>500</v>
      </c>
      <c r="F6" s="36">
        <v>4</v>
      </c>
      <c r="G6" s="37"/>
    </row>
    <row r="7" spans="1:7" x14ac:dyDescent="0.25">
      <c r="A7" s="35">
        <v>6</v>
      </c>
      <c r="B7" s="33" t="s">
        <v>54</v>
      </c>
      <c r="C7" s="33" t="s">
        <v>55</v>
      </c>
      <c r="D7" s="36">
        <v>5000</v>
      </c>
      <c r="E7" s="36">
        <v>1000</v>
      </c>
      <c r="F7" s="36">
        <v>0</v>
      </c>
      <c r="G7" s="37"/>
    </row>
    <row r="8" spans="1:7" x14ac:dyDescent="0.25">
      <c r="A8" s="35">
        <v>7</v>
      </c>
      <c r="B8" s="33" t="s">
        <v>56</v>
      </c>
      <c r="C8" s="33" t="s">
        <v>57</v>
      </c>
      <c r="D8" s="36">
        <v>5000</v>
      </c>
      <c r="E8" s="36">
        <v>800</v>
      </c>
      <c r="F8" s="36">
        <v>7</v>
      </c>
      <c r="G8" s="37"/>
    </row>
    <row r="9" spans="1:7" x14ac:dyDescent="0.25">
      <c r="A9" s="33" t="s">
        <v>58</v>
      </c>
      <c r="B9" s="33"/>
      <c r="C9" s="33"/>
      <c r="D9" s="33"/>
      <c r="E9" s="33"/>
      <c r="F9" s="33"/>
      <c r="G9" s="37"/>
    </row>
    <row r="10" spans="1:7" ht="16.2" x14ac:dyDescent="0.3">
      <c r="A10" s="34" t="s">
        <v>59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zoomScale="170" zoomScaleNormal="170" workbookViewId="0"/>
  </sheetViews>
  <sheetFormatPr defaultRowHeight="15.6" x14ac:dyDescent="0.25"/>
  <cols>
    <col min="1" max="1" width="2.5" customWidth="1"/>
    <col min="2" max="11" width="6.5" customWidth="1"/>
  </cols>
  <sheetData>
    <row r="1" spans="2:11" ht="26.4" thickBot="1" x14ac:dyDescent="0.45">
      <c r="B1" s="73" t="s">
        <v>60</v>
      </c>
      <c r="C1" s="74"/>
      <c r="D1" s="74"/>
      <c r="E1" s="74"/>
      <c r="F1" s="74"/>
      <c r="G1" s="74"/>
      <c r="H1" s="74"/>
      <c r="I1" s="74"/>
      <c r="J1" s="74"/>
      <c r="K1" s="74"/>
    </row>
    <row r="2" spans="2:11" ht="16.2" x14ac:dyDescent="0.3">
      <c r="B2" s="38"/>
      <c r="C2" s="39">
        <v>1</v>
      </c>
      <c r="D2" s="39">
        <v>2</v>
      </c>
      <c r="E2" s="39">
        <v>3</v>
      </c>
      <c r="F2" s="39">
        <v>4</v>
      </c>
      <c r="G2" s="39">
        <v>5</v>
      </c>
      <c r="H2" s="39">
        <v>6</v>
      </c>
      <c r="I2" s="39">
        <v>7</v>
      </c>
      <c r="J2" s="39">
        <v>8</v>
      </c>
      <c r="K2" s="40">
        <v>9</v>
      </c>
    </row>
    <row r="3" spans="2:11" ht="16.2" x14ac:dyDescent="0.3">
      <c r="B3" s="41">
        <v>1</v>
      </c>
      <c r="C3" s="42"/>
      <c r="D3" s="42"/>
      <c r="E3" s="42"/>
      <c r="F3" s="42"/>
      <c r="G3" s="42"/>
      <c r="H3" s="42"/>
      <c r="I3" s="42"/>
      <c r="J3" s="42"/>
      <c r="K3" s="42"/>
    </row>
    <row r="4" spans="2:11" ht="16.2" x14ac:dyDescent="0.3">
      <c r="B4" s="41">
        <v>2</v>
      </c>
      <c r="C4" s="42"/>
      <c r="D4" s="42"/>
      <c r="E4" s="42"/>
      <c r="F4" s="42"/>
      <c r="G4" s="42"/>
      <c r="H4" s="42"/>
      <c r="I4" s="42"/>
      <c r="J4" s="42"/>
      <c r="K4" s="42"/>
    </row>
    <row r="5" spans="2:11" ht="16.2" x14ac:dyDescent="0.3">
      <c r="B5" s="41">
        <v>3</v>
      </c>
      <c r="C5" s="42"/>
      <c r="D5" s="42"/>
      <c r="E5" s="42"/>
      <c r="F5" s="42"/>
      <c r="G5" s="42"/>
      <c r="H5" s="42"/>
      <c r="I5" s="42"/>
      <c r="J5" s="42"/>
      <c r="K5" s="42"/>
    </row>
    <row r="6" spans="2:11" ht="16.2" x14ac:dyDescent="0.3">
      <c r="B6" s="41">
        <v>4</v>
      </c>
      <c r="C6" s="42"/>
      <c r="D6" s="42"/>
      <c r="E6" s="42"/>
      <c r="F6" s="42"/>
      <c r="G6" s="42"/>
      <c r="H6" s="42"/>
      <c r="I6" s="42"/>
      <c r="J6" s="42"/>
      <c r="K6" s="42"/>
    </row>
    <row r="7" spans="2:11" ht="16.2" x14ac:dyDescent="0.3">
      <c r="B7" s="41">
        <v>5</v>
      </c>
      <c r="C7" s="42"/>
      <c r="D7" s="42"/>
      <c r="E7" s="42"/>
      <c r="F7" s="42"/>
      <c r="G7" s="42"/>
      <c r="H7" s="42"/>
      <c r="I7" s="42"/>
      <c r="J7" s="42"/>
      <c r="K7" s="42"/>
    </row>
    <row r="8" spans="2:11" ht="16.2" x14ac:dyDescent="0.3">
      <c r="B8" s="41">
        <v>6</v>
      </c>
      <c r="C8" s="42"/>
      <c r="D8" s="42"/>
      <c r="E8" s="42"/>
      <c r="F8" s="42"/>
      <c r="G8" s="42"/>
      <c r="H8" s="42"/>
      <c r="I8" s="42"/>
      <c r="J8" s="42"/>
      <c r="K8" s="42"/>
    </row>
    <row r="9" spans="2:11" ht="16.2" x14ac:dyDescent="0.3">
      <c r="B9" s="41">
        <v>7</v>
      </c>
      <c r="C9" s="42"/>
      <c r="D9" s="42"/>
      <c r="E9" s="42"/>
      <c r="F9" s="42"/>
      <c r="G9" s="42"/>
      <c r="H9" s="42"/>
      <c r="I9" s="42"/>
      <c r="J9" s="42"/>
      <c r="K9" s="42"/>
    </row>
    <row r="10" spans="2:11" ht="16.2" x14ac:dyDescent="0.3">
      <c r="B10" s="41">
        <v>8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ht="16.8" thickBot="1" x14ac:dyDescent="0.35">
      <c r="B11" s="43">
        <v>9</v>
      </c>
      <c r="C11" s="42"/>
      <c r="D11" s="42"/>
      <c r="E11" s="42"/>
      <c r="F11" s="42"/>
      <c r="G11" s="42"/>
      <c r="H11" s="42"/>
      <c r="I11" s="42"/>
      <c r="J11" s="42"/>
      <c r="K11" s="42"/>
    </row>
  </sheetData>
  <mergeCells count="1">
    <mergeCell ref="B1:K1"/>
  </mergeCells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showGridLines="0" zoomScale="130" zoomScaleNormal="130" workbookViewId="0"/>
  </sheetViews>
  <sheetFormatPr defaultColWidth="9" defaultRowHeight="15.6" x14ac:dyDescent="0.25"/>
  <cols>
    <col min="1" max="1" width="6.19921875" style="46" customWidth="1"/>
    <col min="2" max="2" width="8" style="46" bestFit="1" customWidth="1"/>
    <col min="3" max="7" width="5" style="46" customWidth="1"/>
    <col min="8" max="8" width="6.3984375" style="46" bestFit="1" customWidth="1"/>
    <col min="9" max="16384" width="9" style="46"/>
  </cols>
  <sheetData>
    <row r="1" spans="1:8" ht="7.5" customHeight="1" x14ac:dyDescent="0.3">
      <c r="A1" s="44"/>
      <c r="B1" s="45"/>
      <c r="C1" s="45"/>
      <c r="D1" s="45"/>
      <c r="E1" s="45"/>
      <c r="F1" s="45"/>
      <c r="G1" s="45"/>
      <c r="H1" s="45"/>
    </row>
    <row r="2" spans="1:8" ht="18.600000000000001" thickBot="1" x14ac:dyDescent="0.35">
      <c r="A2" s="45"/>
      <c r="B2" s="75" t="s">
        <v>61</v>
      </c>
      <c r="C2" s="75"/>
      <c r="D2" s="75"/>
      <c r="E2" s="75"/>
      <c r="F2" s="75"/>
      <c r="G2" s="75"/>
      <c r="H2" s="75"/>
    </row>
    <row r="3" spans="1:8" ht="16.2" thickBot="1" x14ac:dyDescent="0.35">
      <c r="A3" s="45"/>
      <c r="B3" s="47"/>
      <c r="C3" s="48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50" t="s">
        <v>7</v>
      </c>
    </row>
    <row r="4" spans="1:8" ht="16.2" x14ac:dyDescent="0.35">
      <c r="A4" s="45"/>
      <c r="B4" s="51" t="s">
        <v>62</v>
      </c>
      <c r="C4" s="52">
        <v>75</v>
      </c>
      <c r="D4" s="53">
        <v>68</v>
      </c>
      <c r="E4" s="53">
        <v>78</v>
      </c>
      <c r="F4" s="53">
        <v>80</v>
      </c>
      <c r="G4" s="54">
        <f>AVERAGE(C4:F4)</f>
        <v>75.25</v>
      </c>
      <c r="H4" s="55">
        <f>SUM(C4:F4)</f>
        <v>301</v>
      </c>
    </row>
    <row r="5" spans="1:8" ht="16.2" x14ac:dyDescent="0.35">
      <c r="A5" s="45"/>
      <c r="B5" s="56" t="s">
        <v>9</v>
      </c>
      <c r="C5" s="57">
        <v>85</v>
      </c>
      <c r="D5" s="58">
        <v>76</v>
      </c>
      <c r="E5" s="58">
        <v>85</v>
      </c>
      <c r="F5" s="58">
        <v>85</v>
      </c>
      <c r="G5" s="59">
        <f>AVERAGE(C5:F5)</f>
        <v>82.75</v>
      </c>
      <c r="H5" s="60">
        <f>SUM(C5:F5)</f>
        <v>331</v>
      </c>
    </row>
    <row r="6" spans="1:8" ht="16.2" x14ac:dyDescent="0.35">
      <c r="A6" s="45"/>
      <c r="B6" s="56" t="s">
        <v>63</v>
      </c>
      <c r="C6" s="57">
        <v>84</v>
      </c>
      <c r="D6" s="58">
        <v>100</v>
      </c>
      <c r="E6" s="58">
        <v>85</v>
      </c>
      <c r="F6" s="58">
        <v>78</v>
      </c>
      <c r="G6" s="59">
        <f>AVERAGE(C6:F6)</f>
        <v>86.75</v>
      </c>
      <c r="H6" s="60">
        <f>SUM(C6:F6)</f>
        <v>347</v>
      </c>
    </row>
    <row r="7" spans="1:8" ht="16.2" x14ac:dyDescent="0.35">
      <c r="A7" s="45"/>
      <c r="B7" s="56" t="s">
        <v>64</v>
      </c>
      <c r="C7" s="57">
        <v>97</v>
      </c>
      <c r="D7" s="58">
        <v>95</v>
      </c>
      <c r="E7" s="58">
        <v>80</v>
      </c>
      <c r="F7" s="58">
        <v>80</v>
      </c>
      <c r="G7" s="59">
        <f>AVERAGE(C7:F7)</f>
        <v>88</v>
      </c>
      <c r="H7" s="60">
        <f>SUM(C7:F7)</f>
        <v>352</v>
      </c>
    </row>
    <row r="8" spans="1:8" ht="16.8" thickBot="1" x14ac:dyDescent="0.4">
      <c r="A8" s="45"/>
      <c r="B8" s="56" t="s">
        <v>65</v>
      </c>
      <c r="C8" s="57">
        <v>93</v>
      </c>
      <c r="D8" s="58">
        <v>88</v>
      </c>
      <c r="E8" s="58">
        <v>90</v>
      </c>
      <c r="F8" s="58">
        <v>93</v>
      </c>
      <c r="G8" s="59">
        <f>AVERAGE(C8:F8)</f>
        <v>91</v>
      </c>
      <c r="H8" s="60">
        <f>SUM(C8:F8)</f>
        <v>364</v>
      </c>
    </row>
    <row r="9" spans="1:8" ht="16.8" thickBot="1" x14ac:dyDescent="0.4">
      <c r="A9" s="45"/>
      <c r="B9" s="61" t="s">
        <v>13</v>
      </c>
      <c r="C9" s="62">
        <f t="shared" ref="C9:H9" si="0">AVERAGE(C4:C8)</f>
        <v>86.8</v>
      </c>
      <c r="D9" s="63">
        <f t="shared" si="0"/>
        <v>85.4</v>
      </c>
      <c r="E9" s="63">
        <f t="shared" si="0"/>
        <v>83.6</v>
      </c>
      <c r="F9" s="63">
        <f t="shared" si="0"/>
        <v>83.2</v>
      </c>
      <c r="G9" s="63">
        <f t="shared" si="0"/>
        <v>84.75</v>
      </c>
      <c r="H9" s="64">
        <f t="shared" si="0"/>
        <v>339</v>
      </c>
    </row>
  </sheetData>
  <mergeCells count="1">
    <mergeCell ref="B2:H2"/>
  </mergeCells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11"/>
  <sheetViews>
    <sheetView zoomScale="145" zoomScaleNormal="145" workbookViewId="0">
      <selection activeCell="D5" sqref="D5"/>
    </sheetView>
  </sheetViews>
  <sheetFormatPr defaultRowHeight="13.8" x14ac:dyDescent="0.25"/>
  <cols>
    <col min="1" max="1" width="2.3984375" style="65" customWidth="1"/>
    <col min="2" max="2" width="7.69921875" style="65" bestFit="1" customWidth="1"/>
    <col min="3" max="3" width="11.59765625" style="65" customWidth="1"/>
    <col min="4" max="4" width="6.796875" style="65" bestFit="1" customWidth="1"/>
    <col min="5" max="16384" width="8.796875" style="65"/>
  </cols>
  <sheetData>
    <row r="2" spans="2:4" ht="15.6" customHeight="1" x14ac:dyDescent="0.25">
      <c r="B2" s="76" t="s">
        <v>66</v>
      </c>
      <c r="C2" s="76"/>
      <c r="D2" s="76"/>
    </row>
    <row r="3" spans="2:4" x14ac:dyDescent="0.25">
      <c r="B3" s="66" t="s">
        <v>67</v>
      </c>
      <c r="C3" s="66" t="s">
        <v>68</v>
      </c>
      <c r="D3" s="66" t="s">
        <v>69</v>
      </c>
    </row>
    <row r="4" spans="2:4" x14ac:dyDescent="0.25">
      <c r="B4" s="67">
        <v>2013.12</v>
      </c>
      <c r="C4" s="68">
        <v>3406824</v>
      </c>
      <c r="D4" s="67"/>
    </row>
    <row r="5" spans="2:4" x14ac:dyDescent="0.25">
      <c r="B5" s="67">
        <v>2014.06</v>
      </c>
      <c r="C5" s="68">
        <v>3776909</v>
      </c>
      <c r="D5" s="69">
        <f>(C5-C4)/C4</f>
        <v>0.10863050160501393</v>
      </c>
    </row>
    <row r="6" spans="2:4" x14ac:dyDescent="0.25">
      <c r="B6" s="67">
        <v>2014.12</v>
      </c>
      <c r="C6" s="68">
        <v>4118663</v>
      </c>
      <c r="D6" s="69">
        <f t="shared" ref="D6:D11" si="0">(C6-C5)/C5</f>
        <v>9.0485103030017403E-2</v>
      </c>
    </row>
    <row r="7" spans="2:4" x14ac:dyDescent="0.25">
      <c r="B7" s="67">
        <v>2015.06</v>
      </c>
      <c r="C7" s="68">
        <v>4717761</v>
      </c>
      <c r="D7" s="69">
        <f t="shared" si="0"/>
        <v>0.145459339596369</v>
      </c>
    </row>
    <row r="8" spans="2:4" x14ac:dyDescent="0.25">
      <c r="B8" s="67">
        <v>2015.12</v>
      </c>
      <c r="C8" s="68">
        <v>5392116</v>
      </c>
      <c r="D8" s="69">
        <f t="shared" si="0"/>
        <v>0.14293962750550526</v>
      </c>
    </row>
    <row r="9" spans="2:4" x14ac:dyDescent="0.25">
      <c r="B9" s="67">
        <v>2016.06</v>
      </c>
      <c r="C9" s="68">
        <v>6220764</v>
      </c>
      <c r="D9" s="69">
        <f t="shared" si="0"/>
        <v>0.15367770277939125</v>
      </c>
    </row>
    <row r="10" spans="2:4" x14ac:dyDescent="0.25">
      <c r="B10" s="67">
        <v>2016.12</v>
      </c>
      <c r="C10" s="68">
        <v>6640291</v>
      </c>
      <c r="D10" s="69">
        <f t="shared" si="0"/>
        <v>6.7439787138685856E-2</v>
      </c>
    </row>
    <row r="11" spans="2:4" x14ac:dyDescent="0.25">
      <c r="B11" s="67">
        <v>2017.06</v>
      </c>
      <c r="C11" s="68">
        <v>7974779</v>
      </c>
      <c r="D11" s="69">
        <f t="shared" si="0"/>
        <v>0.20096830093741375</v>
      </c>
    </row>
  </sheetData>
  <mergeCells count="1">
    <mergeCell ref="B2:D2"/>
  </mergeCells>
  <phoneticPr fontId="5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课程表(样板)</vt:lpstr>
      <vt:lpstr>课程表(练习)</vt:lpstr>
      <vt:lpstr>成绩表(样板)</vt:lpstr>
      <vt:lpstr>成绩表(练习)</vt:lpstr>
      <vt:lpstr>工资表(样板)</vt:lpstr>
      <vt:lpstr>工资表(练习)</vt:lpstr>
      <vt:lpstr>九九口诀表</vt:lpstr>
      <vt:lpstr>成绩图表</vt:lpstr>
      <vt:lpstr>国际出口带宽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林定移</dc:creator>
  <cp:lastModifiedBy>Lin</cp:lastModifiedBy>
  <dcterms:created xsi:type="dcterms:W3CDTF">2017-11-13T00:30:27Z</dcterms:created>
  <dcterms:modified xsi:type="dcterms:W3CDTF">2018-10-29T06:39:11Z</dcterms:modified>
</cp:coreProperties>
</file>